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e46edd2f55601638/10 PROJEKTY AKTUAL/Bratislava_Terchovska_2021-29/_DSP terchovska/FINAL/DU/DWG^J DOC^J XLS/"/>
    </mc:Choice>
  </mc:AlternateContent>
  <xr:revisionPtr revIDLastSave="9" documentId="13_ncr:1_{357D5702-8E65-4962-9259-4D1B65798B1C}" xr6:coauthVersionLast="47" xr6:coauthVersionMax="47" xr10:uidLastSave="{29F131C7-9048-41D2-BFF0-E87A9D56CCE6}"/>
  <bookViews>
    <workbookView xWindow="28680" yWindow="-8580" windowWidth="29040" windowHeight="1572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7" i="4" l="1"/>
  <c r="K22" i="4"/>
  <c r="J22" i="4"/>
  <c r="I22" i="4"/>
  <c r="H22" i="4"/>
  <c r="G22" i="4"/>
  <c r="F22" i="4"/>
  <c r="E22" i="4"/>
  <c r="K20" i="4"/>
  <c r="J20" i="4"/>
  <c r="I20" i="4"/>
  <c r="H20" i="4"/>
  <c r="G20" i="4"/>
  <c r="F20" i="4"/>
  <c r="E20" i="4"/>
  <c r="K18" i="4"/>
  <c r="J18" i="4"/>
  <c r="I18" i="4"/>
  <c r="H18" i="4"/>
  <c r="G18" i="4"/>
  <c r="F18" i="4"/>
  <c r="E18" i="4"/>
  <c r="J17" i="4"/>
  <c r="U22" i="4" l="1"/>
  <c r="U18" i="4"/>
  <c r="U20" i="4"/>
  <c r="AV23" i="4"/>
  <c r="AV22" i="4"/>
  <c r="AV20" i="4"/>
  <c r="AV18" i="4"/>
  <c r="T31" i="4" l="1"/>
  <c r="K17" i="4" l="1"/>
  <c r="AV21" i="4" l="1"/>
  <c r="E17" i="4" l="1"/>
  <c r="F17" i="4"/>
  <c r="G17" i="4"/>
  <c r="H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8" authorId="0" shapeId="0" xr:uid="{06AB86D9-369B-4D06-85DF-7335E0BBA1CB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8" authorId="0" shapeId="0" xr:uid="{EF90C3BD-978C-45B9-A814-3933566CC0E7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DC1A4C40-0552-4A14-B7C1-1922CF21F0E2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0" authorId="0" shapeId="0" xr:uid="{A9568708-2983-4562-8B66-135D43F79A1C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0" authorId="0" shapeId="0" xr:uid="{0467F1C4-0AD5-4DA7-BAF0-D9D84948330D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2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22" authorId="0" shapeId="0" xr:uid="{6A36067F-54D0-4935-B619-3B4446C6BA1E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22" authorId="0" shapeId="0" xr:uid="{73BB6DCA-F03A-4C34-8AAB-75D27D1B318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3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44245DF3-18AF-4360-AF1D-03B1ADAD712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4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4" authorId="0" shapeId="0" xr:uid="{46BAADF6-2108-4D4C-9DCB-8E9874AAE22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B6235729-3637-4B12-AA35-7D0F6346B6D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AAA2CA2B-B442-4C31-B0AE-D20E815FFF86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090F219A-1638-4205-A526-D3E57621479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D8035B3C-A90B-48FC-8302-E428D521867C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59664965-1DA3-4210-A344-70B083A36CF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<sst xmlns="http://schemas.openxmlformats.org/spreadsheetml/2006/main" count="137" uniqueCount="104">
  <si>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</si>
  <si>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</si>
  <si>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</si>
  <si>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</si>
  <si>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</si>
  <si>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</si>
  <si>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</si>
  <si>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</si>
  <si>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</si>
  <si>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</si>
  <si>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</si>
  <si>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</si>
  <si>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</si>
  <si>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</si>
  <si>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</si>
  <si>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</si>
  <si>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</si>
  <si>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</si>
  <si>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</si>
  <si>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</si>
  <si>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</si>
  <si>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</si>
  <si>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</si>
  <si>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</si>
  <si>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</si>
  <si>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</si>
  <si>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</si>
  <si>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</si>
  <si>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</si>
  <si>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</si>
  <si>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</si>
  <si>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</si>
  <si>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</si>
  <si>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</si>
  <si>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</si>
  <si>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</si>
  <si>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</si>
  <si>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</si>
  <si>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</si>
  <si>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</si>
  <si>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</si>
  <si>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YYYY</t>
  </si>
  <si>
    <t>3 VÝKRESY</t>
  </si>
  <si>
    <t>SUMA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</si>
  <si>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</si>
  <si>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</si>
  <si>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</si>
  <si>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</si>
  <si>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</si>
  <si>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</si>
  <si>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</si>
  <si>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</si>
  <si>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</si>
  <si>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</si>
  <si>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</si>
  <si>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</si>
  <si>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</si>
  <si>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</si>
  <si>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</si>
  <si>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</si>
  <si>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</si>
  <si>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</si>
  <si>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</si>
  <si>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</si>
  <si>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</si>
  <si>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</si>
  <si>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</si>
  <si>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</si>
  <si>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</si>
  <si>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</si>
  <si>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</si>
  <si>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</si>
  <si>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</si>
  <si>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1001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</si>
  <si>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</si>
  <si>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</si>
  <si>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</si>
  <si>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</si>
  <si>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</si>
  <si>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</si>
  <si>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</si>
  <si>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x</t>
  </si>
  <si>
    <t>2110109 - BYTOVÝ SÚBOR TERCHOVSKÁ</t>
  </si>
  <si>
    <t>DSP</t>
  </si>
  <si>
    <t>2110109</t>
  </si>
  <si>
    <t>2001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</si>
  <si>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</si>
  <si>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</si>
  <si>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</si>
  <si>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SO 920 - SADOVÉ ÚPRAVY DOTKNUTÉ ÚZEMIE</t>
  </si>
  <si>
    <t>SO920</t>
  </si>
  <si>
    <t>xlsx</t>
  </si>
  <si>
    <t>TABULKY NV</t>
  </si>
  <si>
    <t>SITUÁCIA</t>
  </si>
  <si>
    <t>3001</t>
  </si>
  <si>
    <t>NV</t>
  </si>
  <si>
    <t>SIT</t>
  </si>
  <si>
    <t>1:250</t>
  </si>
  <si>
    <t>ATELIER DIVO s.r.o.</t>
  </si>
  <si>
    <t>ČÍSLO DOKUMENTU</t>
  </si>
  <si>
    <t>DILATÁCIA /     DILATATION</t>
  </si>
  <si>
    <t>DÁTUM VYDANIA/      DATE OF ISSUE</t>
  </si>
  <si>
    <t>000</t>
  </si>
  <si>
    <t>Krajní 373/5,
691 72 Klobouky u Brna
email: office@atelierdivo.com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</si>
</sst>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3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b/>
      <sz val="20"/>
      <name val="Arial Narrow"/>
      <family val="2"/>
      <charset val="238"/>
    </font>
    <font>
      <sz val="2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4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49" fontId="11" fillId="0" borderId="0" xfId="2" applyFont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168813</xdr:colOff>
      <xdr:row>3</xdr:row>
      <xdr:rowOff>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79"/>
  <sheetViews>
    <sheetView showGridLines="0" tabSelected="1" view="pageBreakPreview" zoomScale="115" zoomScaleNormal="90" zoomScaleSheetLayoutView="115" workbookViewId="0">
      <pane xSplit="4" ySplit="14" topLeftCell="F15" activePane="bottomRight" state="frozen"/>
      <selection pane="topRight" activeCell="G1" sqref="G1"/>
      <selection pane="bottomLeft" activeCell="A15" sqref="A15"/>
      <selection pane="bottomRight" activeCell="U26" sqref="U26:V26"/>
    </sheetView>
  </sheetViews>
  <sheetFormatPr defaultColWidth="4.5546875" defaultRowHeight="10.199999999999999" x14ac:dyDescent="0.3"/>
  <cols>
    <col min="1" max="1" width="8.6640625" style="4" hidden="1" customWidth="1"/>
    <col min="2" max="2" width="4.88671875" style="4" hidden="1" customWidth="1"/>
    <col min="3" max="3" width="3.33203125" style="4" hidden="1" customWidth="1"/>
    <col min="4" max="4" width="5.6640625" style="4" hidden="1" customWidth="1"/>
    <col min="5" max="5" width="9.6640625" style="4" customWidth="1"/>
    <col min="6" max="7" width="5.6640625" style="4" bestFit="1" customWidth="1"/>
    <col min="8" max="8" width="3.33203125" style="4" bestFit="1" customWidth="1"/>
    <col min="9" max="12" width="5.6640625" style="4" bestFit="1" customWidth="1"/>
    <col min="13" max="13" width="3.33203125" style="4" bestFit="1" customWidth="1"/>
    <col min="14" max="14" width="5.6640625" style="4" bestFit="1" customWidth="1"/>
    <col min="15" max="15" width="47.5546875" style="4" customWidth="1"/>
    <col min="16" max="16" width="8.109375" style="4" hidden="1" customWidth="1"/>
    <col min="17" max="17" width="16.6640625" style="4" customWidth="1"/>
    <col min="18" max="18" width="5.6640625" style="4" bestFit="1" customWidth="1"/>
    <col min="19" max="19" width="9" style="4" bestFit="1" customWidth="1"/>
    <col min="20" max="20" width="5.6640625" style="4" bestFit="1" customWidth="1"/>
    <col min="21" max="21" width="6" style="4" customWidth="1"/>
    <col min="22" max="22" width="40.88671875" style="4" customWidth="1"/>
    <col min="23" max="23" width="10.33203125" style="4" bestFit="1" customWidth="1"/>
    <col min="24" max="24" width="1.33203125" style="4" customWidth="1"/>
    <col min="25" max="45" width="7.88671875" style="4" bestFit="1" customWidth="1"/>
    <col min="46" max="47" width="4.5546875" style="4"/>
    <col min="48" max="48" width="44.5546875" style="4" bestFit="1" customWidth="1"/>
    <col min="49" max="16384" width="4.5546875" style="4"/>
  </cols>
  <sheetData>
    <row r="1" spans="1:48" ht="17.100000000000001" customHeight="1" x14ac:dyDescent="0.3">
      <c r="A1" s="86"/>
      <c r="B1" s="86"/>
      <c r="C1" s="86"/>
      <c r="D1" s="86"/>
      <c r="E1" s="1" t="s">
        <v>46</v>
      </c>
      <c r="F1" s="2"/>
      <c r="G1" s="2"/>
      <c r="H1" s="2"/>
      <c r="I1" s="2"/>
      <c r="J1" s="3"/>
      <c r="L1" s="87" t="s">
        <v>82</v>
      </c>
      <c r="M1" s="88"/>
      <c r="N1" s="88"/>
      <c r="O1" s="89"/>
      <c r="P1"/>
      <c r="Q1" s="5" t="s">
        <v>48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5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9"/>
      <c r="M2" s="100"/>
      <c r="N2" s="100"/>
      <c r="O2" s="101"/>
      <c r="P2"/>
      <c r="Q2" s="72"/>
      <c r="R2" s="72"/>
      <c r="S2" s="72"/>
      <c r="T2" s="72"/>
      <c r="U2" s="72"/>
      <c r="V2" s="71" t="s">
        <v>87</v>
      </c>
      <c r="W2" s="70"/>
      <c r="Z2" s="71"/>
    </row>
    <row r="3" spans="1:48" ht="20.100000000000001" customHeight="1" x14ac:dyDescent="0.3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2" t="s">
        <v>88</v>
      </c>
      <c r="M3" s="102"/>
      <c r="N3" s="102"/>
      <c r="O3" s="102"/>
      <c r="P3"/>
      <c r="Q3" s="72"/>
      <c r="R3" s="72"/>
      <c r="S3" s="72"/>
      <c r="T3" s="72"/>
      <c r="U3" s="72"/>
      <c r="V3" s="83"/>
      <c r="W3" s="70"/>
      <c r="Z3" s="71"/>
    </row>
    <row r="4" spans="1:48" ht="20.100000000000001" customHeight="1" x14ac:dyDescent="0.3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3"/>
      <c r="R4" s="73"/>
      <c r="S4" s="73"/>
      <c r="T4" s="73"/>
      <c r="U4" s="73"/>
      <c r="V4" s="71" t="s">
        <v>86</v>
      </c>
      <c r="W4" s="70"/>
    </row>
    <row r="5" spans="1:48" ht="20.100000000000001" customHeight="1" x14ac:dyDescent="0.3">
      <c r="A5" s="86"/>
      <c r="B5" s="86"/>
      <c r="C5" s="86"/>
      <c r="D5" s="86"/>
      <c r="E5" s="30" t="s">
        <v>49</v>
      </c>
      <c r="F5" s="6"/>
      <c r="G5" s="6"/>
      <c r="H5" s="6"/>
      <c r="I5" s="6"/>
      <c r="J5" s="6"/>
      <c r="L5" s="80" t="s">
        <v>67</v>
      </c>
      <c r="M5" s="80"/>
      <c r="N5" s="80"/>
      <c r="O5" s="80"/>
      <c r="P5"/>
      <c r="Q5" s="74"/>
      <c r="R5" s="74"/>
      <c r="S5" s="74"/>
      <c r="T5" s="74"/>
      <c r="U5" s="74"/>
      <c r="V5" s="71"/>
      <c r="W5" s="70"/>
    </row>
    <row r="6" spans="1:48" ht="11.1" customHeight="1" x14ac:dyDescent="0.3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15" customHeight="1" x14ac:dyDescent="0.3">
      <c r="A7" s="86"/>
      <c r="B7" s="86"/>
      <c r="C7" s="86"/>
      <c r="D7" s="86"/>
      <c r="E7" s="18" t="s">
        <v>50</v>
      </c>
      <c r="F7" s="19"/>
      <c r="G7" s="19"/>
      <c r="H7" s="19"/>
      <c r="I7" s="19"/>
      <c r="J7" s="19"/>
      <c r="L7" s="80" t="s">
        <v>77</v>
      </c>
      <c r="M7" s="80"/>
      <c r="N7" s="80"/>
      <c r="O7" s="80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3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94" t="s">
        <v>98</v>
      </c>
      <c r="R8" s="95"/>
      <c r="S8" s="95"/>
      <c r="T8" s="95"/>
      <c r="U8" s="95"/>
      <c r="V8" s="71" t="s">
        <v>103</v>
      </c>
      <c r="W8" s="103"/>
    </row>
    <row r="9" spans="1:48" ht="12.15" customHeight="1" x14ac:dyDescent="0.3">
      <c r="A9" s="86"/>
      <c r="B9" s="86"/>
      <c r="C9" s="86"/>
      <c r="D9" s="86"/>
      <c r="E9" s="24" t="s">
        <v>51</v>
      </c>
      <c r="F9" s="25"/>
      <c r="G9" s="25"/>
      <c r="H9" s="25"/>
      <c r="I9" s="25"/>
      <c r="J9" s="25"/>
      <c r="L9" s="80" t="s">
        <v>89</v>
      </c>
      <c r="M9" s="80"/>
      <c r="N9" s="80"/>
      <c r="O9" s="80"/>
      <c r="P9"/>
      <c r="Q9" s="95"/>
      <c r="R9" s="95"/>
      <c r="S9" s="95"/>
      <c r="T9" s="95"/>
      <c r="U9" s="95"/>
      <c r="V9" s="103"/>
      <c r="W9" s="103"/>
    </row>
    <row r="10" spans="1:48" ht="11.1" customHeight="1" x14ac:dyDescent="0.3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5"/>
      <c r="R10" s="95"/>
      <c r="S10" s="95"/>
      <c r="T10" s="95"/>
      <c r="U10" s="95"/>
      <c r="V10" s="103"/>
      <c r="W10" s="103"/>
    </row>
    <row r="11" spans="1:48" ht="12.15" customHeight="1" x14ac:dyDescent="0.3">
      <c r="A11" s="86"/>
      <c r="B11" s="86"/>
      <c r="C11" s="86"/>
      <c r="D11" s="86"/>
      <c r="E11" s="27" t="s">
        <v>52</v>
      </c>
      <c r="F11" s="28"/>
      <c r="G11" s="28"/>
      <c r="H11" s="28"/>
      <c r="I11" s="28"/>
      <c r="J11" s="28"/>
      <c r="L11" s="92" t="s">
        <v>102</v>
      </c>
      <c r="M11" s="92"/>
      <c r="N11" s="92"/>
      <c r="O11" s="92"/>
      <c r="P11"/>
      <c r="Q11" s="95"/>
      <c r="R11" s="95"/>
      <c r="S11" s="95"/>
      <c r="T11" s="95"/>
      <c r="U11" s="95"/>
      <c r="V11" s="103"/>
      <c r="W11" s="103"/>
    </row>
    <row r="12" spans="1:48" ht="11.1" customHeight="1" x14ac:dyDescent="0.3">
      <c r="E12" s="29" t="s">
        <v>7</v>
      </c>
      <c r="F12" s="29"/>
      <c r="G12" s="29"/>
      <c r="H12" s="29"/>
      <c r="I12" s="29"/>
      <c r="J12" s="29"/>
      <c r="L12" s="93"/>
      <c r="M12" s="93"/>
      <c r="N12" s="93"/>
      <c r="O12" s="93"/>
      <c r="P12" s="10"/>
      <c r="Q12" s="96"/>
      <c r="R12" s="96"/>
      <c r="S12" s="96"/>
      <c r="T12" s="96"/>
      <c r="U12" s="96"/>
      <c r="V12" s="103"/>
      <c r="W12" s="103"/>
    </row>
    <row r="13" spans="1:48" ht="11.1" customHeight="1" thickBot="1" x14ac:dyDescent="0.35">
      <c r="E13" s="90" t="s">
        <v>53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7" t="s">
        <v>10</v>
      </c>
      <c r="V13" s="97"/>
      <c r="W13" s="98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9.5" customHeight="1" thickBot="1" x14ac:dyDescent="0.35">
      <c r="A14" s="12" t="s">
        <v>47</v>
      </c>
      <c r="B14" s="12" t="s">
        <v>76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54</v>
      </c>
      <c r="H14" s="32" t="s">
        <v>55</v>
      </c>
      <c r="I14" s="33" t="s">
        <v>36</v>
      </c>
      <c r="J14" s="34" t="s">
        <v>56</v>
      </c>
      <c r="K14" s="13" t="s">
        <v>100</v>
      </c>
      <c r="L14" s="13" t="s">
        <v>99</v>
      </c>
      <c r="M14" s="13" t="s">
        <v>57</v>
      </c>
      <c r="N14" s="38" t="s">
        <v>58</v>
      </c>
      <c r="O14" s="78" t="s">
        <v>59</v>
      </c>
      <c r="P14" s="79"/>
      <c r="Q14" s="13" t="s">
        <v>60</v>
      </c>
      <c r="R14" s="13" t="s">
        <v>61</v>
      </c>
      <c r="S14" s="13" t="s">
        <v>62</v>
      </c>
      <c r="T14" s="13" t="s">
        <v>37</v>
      </c>
      <c r="U14" s="81" t="s">
        <v>63</v>
      </c>
      <c r="V14" s="81"/>
      <c r="W14" s="13" t="s">
        <v>101</v>
      </c>
      <c r="X14" s="12"/>
      <c r="Y14" s="50" t="s">
        <v>64</v>
      </c>
      <c r="Z14" s="50" t="s">
        <v>64</v>
      </c>
      <c r="AA14" s="50" t="s">
        <v>64</v>
      </c>
      <c r="AB14" s="50" t="s">
        <v>64</v>
      </c>
      <c r="AC14" s="50" t="s">
        <v>64</v>
      </c>
      <c r="AD14" s="50" t="s">
        <v>64</v>
      </c>
      <c r="AE14" s="50" t="s">
        <v>64</v>
      </c>
      <c r="AF14" s="50" t="s">
        <v>64</v>
      </c>
      <c r="AG14" s="50" t="s">
        <v>64</v>
      </c>
      <c r="AH14" s="50" t="s">
        <v>64</v>
      </c>
      <c r="AI14" s="50" t="s">
        <v>64</v>
      </c>
      <c r="AJ14" s="50" t="s">
        <v>64</v>
      </c>
      <c r="AK14" s="50" t="s">
        <v>64</v>
      </c>
      <c r="AL14" s="50" t="s">
        <v>64</v>
      </c>
      <c r="AM14" s="50" t="s">
        <v>64</v>
      </c>
      <c r="AN14" s="50" t="s">
        <v>64</v>
      </c>
      <c r="AO14" s="50" t="s">
        <v>64</v>
      </c>
      <c r="AP14" s="50" t="s">
        <v>64</v>
      </c>
      <c r="AQ14" s="50" t="s">
        <v>64</v>
      </c>
      <c r="AR14" s="50" t="s">
        <v>64</v>
      </c>
      <c r="AS14" s="50" t="s">
        <v>64</v>
      </c>
      <c r="AV14" s="53" t="s">
        <v>65</v>
      </c>
    </row>
    <row r="15" spans="1:48" x14ac:dyDescent="0.3">
      <c r="A15" s="56"/>
      <c r="B15" s="56"/>
      <c r="C15" s="56"/>
      <c r="D15" s="56"/>
      <c r="E15" s="16" t="s">
        <v>84</v>
      </c>
      <c r="F15" s="16" t="s">
        <v>83</v>
      </c>
      <c r="G15" s="16"/>
      <c r="H15" s="16" t="s">
        <v>78</v>
      </c>
      <c r="I15" s="16" t="s">
        <v>90</v>
      </c>
      <c r="J15" s="16" t="s">
        <v>102</v>
      </c>
      <c r="K15" s="16"/>
      <c r="L15" s="4" t="s">
        <v>41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81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3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3">
      <c r="A17" s="57" t="s">
        <v>66</v>
      </c>
      <c r="B17" s="57"/>
      <c r="C17" s="57"/>
      <c r="D17" s="61"/>
      <c r="E17" s="47" t="str">
        <f t="shared" ref="E17:K20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SO920</v>
      </c>
      <c r="J17" s="47" t="str">
        <f t="shared" si="0"/>
        <v>000</v>
      </c>
      <c r="K17" s="47" t="str">
        <f t="shared" si="1"/>
        <v/>
      </c>
      <c r="L17" s="59" t="s">
        <v>44</v>
      </c>
      <c r="M17" s="43" t="s">
        <v>11</v>
      </c>
      <c r="N17" s="43"/>
      <c r="O17" s="67" t="s">
        <v>70</v>
      </c>
      <c r="P17" s="62"/>
      <c r="Q17" s="44" t="s">
        <v>68</v>
      </c>
      <c r="R17" s="44" t="s">
        <v>91</v>
      </c>
      <c r="S17" s="45" t="s">
        <v>67</v>
      </c>
      <c r="T17" s="66">
        <v>1</v>
      </c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2110109_DSP_E_SO920_000_0000_00_ZOZNAM.xlsx</v>
      </c>
      <c r="V17" s="77"/>
      <c r="W17" s="46">
        <v>45078</v>
      </c>
      <c r="X17" s="17"/>
      <c r="Y17" s="52">
        <v>44972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2110109_DSP__E_SO920__0000_00_ZOZNAM</v>
      </c>
    </row>
    <row r="18" spans="1:48" x14ac:dyDescent="0.3">
      <c r="A18" s="57" t="s">
        <v>66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SO920</v>
      </c>
      <c r="J18" s="47" t="str">
        <f t="shared" si="0"/>
        <v>000</v>
      </c>
      <c r="K18" s="47" t="str">
        <f t="shared" si="0"/>
        <v/>
      </c>
      <c r="L18" s="59" t="s">
        <v>73</v>
      </c>
      <c r="M18" s="43" t="s">
        <v>11</v>
      </c>
      <c r="N18" s="43"/>
      <c r="O18" s="67" t="s">
        <v>69</v>
      </c>
      <c r="P18" s="62"/>
      <c r="Q18" s="44" t="s">
        <v>71</v>
      </c>
      <c r="R18" s="44" t="s">
        <v>72</v>
      </c>
      <c r="S18" s="45" t="s">
        <v>67</v>
      </c>
      <c r="T18" s="66">
        <v>5</v>
      </c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2110109_DSP_E_SO920_000_1001_00_TS.doc</v>
      </c>
      <c r="V18" s="77"/>
      <c r="W18" s="46">
        <v>45078</v>
      </c>
      <c r="X18" s="17"/>
      <c r="Y18" s="52">
        <v>44972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2110109_DSP__E_SO920__1001_00_TS</v>
      </c>
    </row>
    <row r="19" spans="1:48" x14ac:dyDescent="0.3">
      <c r="A19" s="56"/>
      <c r="B19" s="56"/>
      <c r="C19" s="56"/>
      <c r="D19" s="60"/>
      <c r="E19" s="68" t="s">
        <v>80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x14ac:dyDescent="0.3">
      <c r="A20" s="57" t="s">
        <v>66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SO920</v>
      </c>
      <c r="J20" s="47" t="str">
        <f t="shared" si="0"/>
        <v>000</v>
      </c>
      <c r="K20" s="47" t="str">
        <f t="shared" si="0"/>
        <v/>
      </c>
      <c r="L20" s="59" t="s">
        <v>85</v>
      </c>
      <c r="M20" s="43" t="s">
        <v>11</v>
      </c>
      <c r="N20" s="43"/>
      <c r="O20" s="67" t="s">
        <v>92</v>
      </c>
      <c r="P20" s="62"/>
      <c r="Q20" s="44" t="s">
        <v>95</v>
      </c>
      <c r="R20" s="44" t="s">
        <v>91</v>
      </c>
      <c r="S20" s="45" t="s">
        <v>67</v>
      </c>
      <c r="T20" s="66">
        <v>3</v>
      </c>
      <c r="U20" s="77" t="str">
        <f t="shared" ref="U20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2110109_DSP_E_SO920_000_2001_00_NV.xlsx</v>
      </c>
      <c r="V20" s="77"/>
      <c r="W20" s="46">
        <v>45078</v>
      </c>
      <c r="X20" s="17"/>
      <c r="Y20" s="52">
        <v>44972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" si="4">IF(F20="","",IF(N20="",CONCATENATE(E20,"_",F20,"_",G20,"_",H20,"_",I20,"_",K20,"_",L20,"_",M20,"_",Q20),CONCATENATE(E20,"_",F20,"_",G20,"_",H20,"_",I20,"_",K20,"_",L20,"_",M20,N20,"_",Q20)))</f>
        <v>2110109_DSP__E_SO920__2001_00_NV</v>
      </c>
    </row>
    <row r="21" spans="1:48" x14ac:dyDescent="0.3">
      <c r="A21" s="57" t="s">
        <v>66</v>
      </c>
      <c r="B21" s="56"/>
      <c r="C21" s="56"/>
      <c r="D21" s="60"/>
      <c r="E21" s="68" t="s">
        <v>42</v>
      </c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40"/>
      <c r="T21" s="64"/>
      <c r="U21" s="41"/>
      <c r="V21" s="41"/>
      <c r="W21" s="4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V21" s="55" t="str">
        <f t="shared" ref="AV21" si="5">IF(F21="","",IF(N21="",CONCATENATE(E21,"_",F21,"_",G21,"_",H21,"_",I21,"_",K21,"_",L21,"_",M21,"_",Q21),CONCATENATE(E21,"_",F21,"_",G21,"_",H21,"_",I21,"_",K21,"_",L21,"_",M21,N21,"_",Q21)))</f>
        <v/>
      </c>
    </row>
    <row r="22" spans="1:48" x14ac:dyDescent="0.3">
      <c r="A22" s="57" t="s">
        <v>75</v>
      </c>
      <c r="B22" s="57"/>
      <c r="C22" s="57"/>
      <c r="D22" s="61"/>
      <c r="E22" s="43" t="str">
        <f t="shared" ref="E22:K22" si="6">IF(E$15="","",E$15)</f>
        <v>2110109</v>
      </c>
      <c r="F22" s="43" t="str">
        <f t="shared" si="6"/>
        <v>DSP</v>
      </c>
      <c r="G22" s="43" t="str">
        <f t="shared" si="6"/>
        <v/>
      </c>
      <c r="H22" s="43" t="str">
        <f t="shared" si="6"/>
        <v>E</v>
      </c>
      <c r="I22" s="43" t="str">
        <f t="shared" si="6"/>
        <v>SO920</v>
      </c>
      <c r="J22" s="43" t="str">
        <f t="shared" si="6"/>
        <v>000</v>
      </c>
      <c r="K22" s="47" t="str">
        <f t="shared" si="6"/>
        <v/>
      </c>
      <c r="L22" s="59" t="s">
        <v>94</v>
      </c>
      <c r="M22" s="43" t="s">
        <v>11</v>
      </c>
      <c r="N22" s="43"/>
      <c r="O22" s="67" t="s">
        <v>93</v>
      </c>
      <c r="P22" s="62"/>
      <c r="Q22" s="44" t="s">
        <v>96</v>
      </c>
      <c r="R22" s="44" t="s">
        <v>74</v>
      </c>
      <c r="S22" s="44" t="s">
        <v>97</v>
      </c>
      <c r="T22" s="65">
        <v>12</v>
      </c>
      <c r="U22" s="77" t="str">
        <f t="shared" ref="U22" si="7">IF(D22="",IF(K22="",CONCATENATE(E22,"_",F22,"_",H22,"_",I22,"_",J22,"_",L22,"_",M22,"_",Q22,".",R22),CONCATENATE(E22,"_",F22,"_",H22,"_",I22,"_",J22,"_",L22,"_",M22,"_",Q22,".",R22)),IF(K22="",CONCATENATE(E22,"_",F22,"_",H22,"_",I22,"_",J22,"_",L22,"_",M22,"_",Q22,".",R22),CONCATENATE(E22,"_",F22,"_",H22,"_",I22,"_",J22,"_",L22,"_",M22,"_",Q22,".",R22)))</f>
        <v>2110109_DSP_E_SO920_000_3001_00_SIT.dwg</v>
      </c>
      <c r="V22" s="77"/>
      <c r="W22" s="46">
        <v>45078</v>
      </c>
      <c r="X22" s="17"/>
      <c r="Y22" s="52">
        <v>44972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:AV23" si="8">IF(F22="","",IF(N22="",CONCATENATE(E22,"_",F22,"_",G22,"_",H22,"_",I22,"_",K22,"_",L22,"_",M22,"_",Q22),CONCATENATE(E22,"_",F22,"_",G22,"_",H22,"_",I22,"_",K22,"_",L22,"_",M22,N22,"_",Q22)))</f>
        <v>2110109_DSP__E_SO920__3001_00_SIT</v>
      </c>
    </row>
    <row r="23" spans="1:48" x14ac:dyDescent="0.3">
      <c r="A23" s="57" t="s">
        <v>75</v>
      </c>
      <c r="B23" s="57"/>
      <c r="C23" s="57"/>
      <c r="D23" s="61"/>
      <c r="E23" s="43"/>
      <c r="F23" s="43"/>
      <c r="G23" s="43"/>
      <c r="H23" s="43"/>
      <c r="I23" s="43"/>
      <c r="J23" s="43"/>
      <c r="K23" s="47"/>
      <c r="L23" s="59"/>
      <c r="M23" s="43"/>
      <c r="N23" s="43"/>
      <c r="O23" s="67"/>
      <c r="P23" s="62"/>
      <c r="Q23" s="44"/>
      <c r="R23" s="44"/>
      <c r="S23" s="44"/>
      <c r="T23" s="65"/>
      <c r="U23" s="77"/>
      <c r="V23" s="77"/>
      <c r="W23" s="46"/>
      <c r="X23" s="17"/>
      <c r="Y23" s="52"/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si="8"/>
        <v/>
      </c>
    </row>
    <row r="24" spans="1:48" x14ac:dyDescent="0.3">
      <c r="A24" s="57"/>
      <c r="B24" s="57"/>
      <c r="C24" s="57"/>
      <c r="D24" s="61"/>
      <c r="E24" s="43"/>
      <c r="F24" s="43"/>
      <c r="G24" s="43"/>
      <c r="H24" s="43"/>
      <c r="I24" s="43"/>
      <c r="J24" s="43"/>
      <c r="K24" s="47"/>
      <c r="L24" s="59"/>
      <c r="M24" s="43"/>
      <c r="N24" s="43"/>
      <c r="O24" s="67"/>
      <c r="P24" s="62"/>
      <c r="Q24" s="44"/>
      <c r="R24" s="44"/>
      <c r="S24" s="44"/>
      <c r="T24" s="65"/>
      <c r="U24" s="77"/>
      <c r="V24" s="77"/>
      <c r="W24" s="46"/>
      <c r="X24" s="17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V24" s="55"/>
    </row>
    <row r="25" spans="1:48" x14ac:dyDescent="0.3">
      <c r="A25" s="57"/>
      <c r="B25" s="57"/>
      <c r="C25" s="57"/>
      <c r="D25" s="61"/>
      <c r="E25" s="43"/>
      <c r="F25" s="43"/>
      <c r="G25" s="43"/>
      <c r="H25" s="43"/>
      <c r="I25" s="43"/>
      <c r="J25" s="43"/>
      <c r="K25" s="47"/>
      <c r="L25" s="59"/>
      <c r="M25" s="43"/>
      <c r="N25" s="43"/>
      <c r="O25" s="67"/>
      <c r="P25" s="62"/>
      <c r="Q25" s="44"/>
      <c r="R25" s="44"/>
      <c r="S25" s="44"/>
      <c r="T25" s="65"/>
      <c r="U25" s="77"/>
      <c r="V25" s="77"/>
      <c r="W25" s="46"/>
      <c r="X25" s="17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/>
    </row>
    <row r="26" spans="1:48" x14ac:dyDescent="0.3">
      <c r="A26" s="57"/>
      <c r="B26" s="57"/>
      <c r="C26" s="57"/>
      <c r="D26" s="61"/>
      <c r="E26" s="43"/>
      <c r="F26" s="43"/>
      <c r="G26" s="43"/>
      <c r="H26" s="43"/>
      <c r="I26" s="43"/>
      <c r="J26" s="43"/>
      <c r="K26" s="47"/>
      <c r="L26" s="59"/>
      <c r="M26" s="43"/>
      <c r="N26" s="43"/>
      <c r="O26" s="67"/>
      <c r="P26" s="62"/>
      <c r="Q26" s="44"/>
      <c r="R26" s="44"/>
      <c r="S26" s="44"/>
      <c r="T26" s="65"/>
      <c r="U26" s="77"/>
      <c r="V26" s="77"/>
      <c r="W26" s="46"/>
      <c r="X26" s="17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/>
    </row>
    <row r="27" spans="1:48" x14ac:dyDescent="0.3">
      <c r="A27" s="57"/>
      <c r="B27" s="57"/>
      <c r="C27" s="57"/>
      <c r="D27" s="61"/>
      <c r="E27" s="43"/>
      <c r="F27" s="43"/>
      <c r="G27" s="43"/>
      <c r="H27" s="43"/>
      <c r="I27" s="43"/>
      <c r="J27" s="43"/>
      <c r="K27" s="47"/>
      <c r="L27" s="59"/>
      <c r="M27" s="43"/>
      <c r="N27" s="43"/>
      <c r="O27" s="67"/>
      <c r="P27" s="62"/>
      <c r="Q27" s="44"/>
      <c r="R27" s="44"/>
      <c r="S27" s="44"/>
      <c r="T27" s="65"/>
      <c r="U27" s="77"/>
      <c r="V27" s="77"/>
      <c r="W27" s="46"/>
      <c r="X27" s="17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/>
    </row>
    <row r="28" spans="1:48" x14ac:dyDescent="0.3">
      <c r="A28" s="57"/>
      <c r="B28" s="57"/>
      <c r="C28" s="57"/>
      <c r="D28" s="61"/>
      <c r="E28" s="43"/>
      <c r="F28" s="43"/>
      <c r="G28" s="43"/>
      <c r="H28" s="43"/>
      <c r="I28" s="43"/>
      <c r="J28" s="43"/>
      <c r="K28" s="47"/>
      <c r="L28" s="59"/>
      <c r="M28" s="43"/>
      <c r="N28" s="43"/>
      <c r="O28" s="67"/>
      <c r="P28" s="62"/>
      <c r="Q28" s="44"/>
      <c r="R28" s="44"/>
      <c r="S28" s="44"/>
      <c r="T28" s="65"/>
      <c r="U28" s="77"/>
      <c r="V28" s="77"/>
      <c r="W28" s="46"/>
      <c r="X28" s="17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/>
    </row>
    <row r="29" spans="1:48" x14ac:dyDescent="0.3">
      <c r="A29" s="57"/>
      <c r="B29" s="57"/>
      <c r="C29" s="57"/>
      <c r="D29" s="61"/>
      <c r="E29" s="43"/>
      <c r="F29" s="43"/>
      <c r="G29" s="43"/>
      <c r="H29" s="43"/>
      <c r="I29" s="43"/>
      <c r="J29" s="43"/>
      <c r="K29" s="47"/>
      <c r="L29" s="59"/>
      <c r="M29" s="43"/>
      <c r="N29" s="43"/>
      <c r="O29" s="67"/>
      <c r="P29" s="62"/>
      <c r="Q29" s="44"/>
      <c r="R29" s="44"/>
      <c r="S29" s="44"/>
      <c r="T29" s="65"/>
      <c r="U29" s="77"/>
      <c r="V29" s="77"/>
      <c r="W29" s="46"/>
      <c r="X29" s="17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/>
    </row>
    <row r="30" spans="1:48" x14ac:dyDescent="0.3">
      <c r="A30" s="57"/>
      <c r="B30" s="57"/>
      <c r="C30" s="57"/>
      <c r="D30" s="61"/>
      <c r="E30" s="43"/>
      <c r="F30" s="43"/>
      <c r="G30" s="43"/>
      <c r="H30" s="43"/>
      <c r="I30" s="43"/>
      <c r="J30" s="43"/>
      <c r="K30" s="47"/>
      <c r="L30" s="59"/>
      <c r="M30" s="43"/>
      <c r="N30" s="43"/>
      <c r="O30" s="67"/>
      <c r="P30" s="62"/>
      <c r="Q30" s="44"/>
      <c r="R30" s="44"/>
      <c r="S30" s="44"/>
      <c r="T30" s="65"/>
      <c r="U30" s="77"/>
      <c r="V30" s="77"/>
      <c r="W30" s="46"/>
      <c r="X30" s="17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/>
    </row>
    <row r="31" spans="1:48" x14ac:dyDescent="0.3">
      <c r="B31" s="15"/>
      <c r="O31" s="76"/>
      <c r="P31" s="76"/>
      <c r="Q31" s="63"/>
      <c r="R31" s="63"/>
      <c r="S31" s="69" t="s">
        <v>79</v>
      </c>
      <c r="T31" s="48">
        <f>SUM(T17:T30)</f>
        <v>21</v>
      </c>
      <c r="U31" s="85"/>
      <c r="V31" s="85"/>
      <c r="W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V31" s="37"/>
    </row>
    <row r="32" spans="1:48" x14ac:dyDescent="0.3">
      <c r="B32" s="4" t="s">
        <v>43</v>
      </c>
      <c r="S32" s="14"/>
      <c r="U32" s="84"/>
      <c r="V32" s="84"/>
      <c r="W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V32" s="37"/>
    </row>
    <row r="33" spans="15:48" x14ac:dyDescent="0.3">
      <c r="S33" s="14"/>
      <c r="U33" s="84"/>
      <c r="V33" s="84"/>
      <c r="W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V33" s="37"/>
    </row>
    <row r="34" spans="15:48" x14ac:dyDescent="0.3">
      <c r="S34" s="14"/>
      <c r="U34" s="84"/>
      <c r="V34" s="84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5:48" x14ac:dyDescent="0.3">
      <c r="O35" s="4" t="s">
        <v>45</v>
      </c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5:48" x14ac:dyDescent="0.3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5:48" x14ac:dyDescent="0.3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5:48" x14ac:dyDescent="0.3"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5:48" x14ac:dyDescent="0.3">
      <c r="S39" s="14"/>
      <c r="U39" s="84"/>
      <c r="V39" s="8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5:48" x14ac:dyDescent="0.3">
      <c r="S40" s="14"/>
      <c r="U40" s="84"/>
      <c r="V40" s="8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5:48" x14ac:dyDescent="0.3">
      <c r="S41" s="14"/>
      <c r="U41" s="84"/>
      <c r="V41" s="8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5:48" x14ac:dyDescent="0.3">
      <c r="S42" s="14"/>
      <c r="U42" s="84"/>
      <c r="V42" s="8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5:48" x14ac:dyDescent="0.3">
      <c r="S43" s="14"/>
      <c r="U43" s="82"/>
      <c r="V43" s="82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5:48" x14ac:dyDescent="0.3">
      <c r="S44" s="14"/>
      <c r="U44" s="82"/>
      <c r="V44" s="82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5:48" x14ac:dyDescent="0.3">
      <c r="S45" s="1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5:48" x14ac:dyDescent="0.3">
      <c r="S46" s="14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5:48" x14ac:dyDescent="0.3">
      <c r="S47" s="14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5:48" x14ac:dyDescent="0.3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3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3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3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3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3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3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3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3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3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3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3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3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3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3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3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3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3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3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3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3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3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3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3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3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3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3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3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3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3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3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3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3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3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3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3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3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3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3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3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3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3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3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3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3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3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3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3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3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3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3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3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3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3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3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3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3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3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3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3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3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3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3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3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3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3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3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3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3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3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3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3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3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3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3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3"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3"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3"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3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3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3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3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3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3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3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3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3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3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3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3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3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3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3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3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3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3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3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3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3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3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3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3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3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3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3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3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3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3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3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3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3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3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3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3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3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3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3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3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3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3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3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3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3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3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3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3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3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3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3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3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3">
      <c r="W178" s="35"/>
    </row>
    <row r="179" spans="23:48" x14ac:dyDescent="0.3">
      <c r="W179" s="35"/>
    </row>
  </sheetData>
  <sheetProtection insertRows="0" deleteRows="0" selectLockedCells="1"/>
  <protectedRanges>
    <protectedRange sqref="A21 U22:V30 Y22:Y30 A17:XFD18 A20:XFD20 W22" name="Oblast1" securityDescriptor="O:WDG:WDD:(A;;CC;;;WD)"/>
    <protectedRange sqref="L22:N30 B22:J30 AA22:XFD30 X22:X30 Q22:S30" name="Oblast3_1"/>
    <protectedRange sqref="T22:T30 Z22:Z30 A22:A30 K22:K30 O22:P30" name="Oblast1_2" securityDescriptor="O:WDG:WDD:(A;;CC;;;WD)"/>
    <protectedRange sqref="W23:W30" name="Oblast2_1_1"/>
  </protectedRanges>
  <autoFilter ref="W14:AV14" xr:uid="{00000000-0009-0000-0000-000000000000}"/>
  <mergeCells count="53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32:V32"/>
    <mergeCell ref="U31:V31"/>
    <mergeCell ref="U30:V30"/>
    <mergeCell ref="U20:V20"/>
    <mergeCell ref="U24:V24"/>
    <mergeCell ref="U22:V22"/>
    <mergeCell ref="U26:V26"/>
    <mergeCell ref="U27:V27"/>
    <mergeCell ref="U28:V28"/>
    <mergeCell ref="U29:V29"/>
    <mergeCell ref="U25:V25"/>
    <mergeCell ref="U44:V44"/>
    <mergeCell ref="U33:V33"/>
    <mergeCell ref="U34:V34"/>
    <mergeCell ref="U35:V35"/>
    <mergeCell ref="U36:V36"/>
    <mergeCell ref="U37:V37"/>
    <mergeCell ref="U38:V38"/>
    <mergeCell ref="U39:V39"/>
    <mergeCell ref="U40:V40"/>
    <mergeCell ref="U41:V41"/>
    <mergeCell ref="U42:V42"/>
    <mergeCell ref="U43:V43"/>
    <mergeCell ref="Z2:Z3"/>
    <mergeCell ref="Q2:U3"/>
    <mergeCell ref="Q4:U6"/>
    <mergeCell ref="O31:P31"/>
    <mergeCell ref="U18:V18"/>
    <mergeCell ref="U23:V23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AV16:AV177 E16:W177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2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Tomáš Stanček</cp:lastModifiedBy>
  <cp:lastPrinted>2023-11-10T13:03:33Z</cp:lastPrinted>
  <dcterms:created xsi:type="dcterms:W3CDTF">2015-12-21T15:42:21Z</dcterms:created>
  <dcterms:modified xsi:type="dcterms:W3CDTF">2023-11-10T13:36:44Z</dcterms:modified>
</cp:coreProperties>
</file>